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64e7b9de804dc9/【■重要■pdf_Book_Article/"/>
    </mc:Choice>
  </mc:AlternateContent>
  <xr:revisionPtr revIDLastSave="55" documentId="8_{079B5C50-0941-481A-AC44-A951E4C3AD28}" xr6:coauthVersionLast="47" xr6:coauthVersionMax="47" xr10:uidLastSave="{1182C468-7B0B-46A2-BD4F-DD5C4999FFC8}"/>
  <bookViews>
    <workbookView xWindow="39710" yWindow="4980" windowWidth="32710" windowHeight="17890" xr2:uid="{BD60B60A-F5E0-48FF-9F5C-39915778D9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4" i="1" l="1"/>
  <c r="L35" i="1"/>
  <c r="L34" i="1"/>
  <c r="L33" i="1"/>
  <c r="L32" i="1"/>
  <c r="L31" i="1"/>
  <c r="L30" i="1"/>
  <c r="L29" i="1"/>
  <c r="L28" i="1"/>
  <c r="L27" i="1"/>
  <c r="L26" i="1"/>
  <c r="L25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G35" i="1"/>
  <c r="G34" i="1"/>
  <c r="G33" i="1"/>
  <c r="G32" i="1"/>
  <c r="G31" i="1"/>
  <c r="G30" i="1"/>
  <c r="G29" i="1"/>
  <c r="G28" i="1"/>
  <c r="G27" i="1"/>
  <c r="G26" i="1"/>
  <c r="F35" i="1"/>
  <c r="F34" i="1"/>
  <c r="F33" i="1"/>
  <c r="F32" i="1"/>
  <c r="F31" i="1"/>
  <c r="F30" i="1"/>
  <c r="F29" i="1"/>
  <c r="F28" i="1"/>
  <c r="F27" i="1"/>
  <c r="F26" i="1"/>
  <c r="F25" i="1"/>
  <c r="C35" i="1"/>
  <c r="C34" i="1"/>
  <c r="C33" i="1"/>
  <c r="C32" i="1"/>
  <c r="C31" i="1"/>
  <c r="C30" i="1"/>
  <c r="C29" i="1"/>
  <c r="C28" i="1"/>
  <c r="C27" i="1"/>
  <c r="C26" i="1"/>
  <c r="C25" i="1"/>
  <c r="B35" i="1"/>
  <c r="B34" i="1"/>
  <c r="B33" i="1"/>
  <c r="B32" i="1"/>
  <c r="B31" i="1"/>
  <c r="B30" i="1"/>
  <c r="B29" i="1"/>
  <c r="B28" i="1"/>
  <c r="B27" i="1"/>
  <c r="B26" i="1"/>
  <c r="B25" i="1"/>
  <c r="A35" i="1"/>
  <c r="A34" i="1"/>
  <c r="A33" i="1"/>
  <c r="A32" i="1"/>
  <c r="A31" i="1"/>
  <c r="A30" i="1"/>
  <c r="A29" i="1"/>
  <c r="A28" i="1"/>
  <c r="A27" i="1"/>
  <c r="A26" i="1"/>
  <c r="A25" i="1"/>
</calcChain>
</file>

<file path=xl/sharedStrings.xml><?xml version="1.0" encoding="utf-8"?>
<sst xmlns="http://schemas.openxmlformats.org/spreadsheetml/2006/main" count="69" uniqueCount="30">
  <si>
    <t>Source: Phister, Data Processing, Table II.1.21, p. 251.</t>
  </si>
  <si>
    <t>Year</t>
  </si>
  <si>
    <t>—</t>
  </si>
  <si>
    <t>GP SS (K)</t>
  </si>
  <si>
    <t>GP SU (K)</t>
    <phoneticPr fontId="1"/>
  </si>
  <si>
    <t>Mini SS (K)</t>
    <phoneticPr fontId="1"/>
  </si>
  <si>
    <t>Mini SU (K)</t>
    <phoneticPr fontId="1"/>
  </si>
  <si>
    <t>GP AVS($K)</t>
    <phoneticPr fontId="1"/>
  </si>
  <si>
    <t>Mini AVS($K)</t>
    <phoneticPr fontId="1"/>
  </si>
  <si>
    <t>Table 2. Number of systems shipped (SS), number of systems in use (SU), and average value of systems shipped (AVS): general-purpose systems (GP) and mini systems.</t>
    <phoneticPr fontId="1"/>
  </si>
  <si>
    <t>[引用元]</t>
    <rPh sb="1" eb="4">
      <t>インヨウモト</t>
    </rPh>
    <phoneticPr fontId="1"/>
  </si>
  <si>
    <t>年</t>
    <rPh sb="0" eb="1">
      <t>ネン</t>
    </rPh>
    <phoneticPr fontId="1"/>
  </si>
  <si>
    <t>[原出所]</t>
    <rPh sb="1" eb="2">
      <t>ゲン</t>
    </rPh>
    <rPh sb="2" eb="4">
      <t>シュッショ</t>
    </rPh>
    <phoneticPr fontId="1"/>
  </si>
  <si>
    <t>Phister, Data Processing, Table II.1.21, p. 251.</t>
  </si>
  <si>
    <t>https://muse.jhu.edu/pub/87/article/235244/pdf"&gt;https://muse.jhu.edu/pub/87/article/235244/pdf</t>
  </si>
  <si>
    <t>Martin Campbell-Kelly, Daniel D. Garcia-Swartz(2008) "Economic Perspectives on the History of the Computer Time-Sharing Industry, 1965–1985" &lt;em&gt;IEEE Annals of the History of Computing&lt;/em&gt;, 30(1), p.18</t>
    <phoneticPr fontId="1"/>
  </si>
  <si>
    <t>単位：台</t>
    <rPh sb="0" eb="2">
      <t>タンイ</t>
    </rPh>
    <rPh sb="3" eb="4">
      <t>ダイ</t>
    </rPh>
    <phoneticPr fontId="1"/>
  </si>
  <si>
    <t>単位：千ドル</t>
    <rPh sb="0" eb="2">
      <t>タンイ</t>
    </rPh>
    <rPh sb="3" eb="4">
      <t>セン</t>
    </rPh>
    <phoneticPr fontId="1"/>
  </si>
  <si>
    <t>smaller computers (later called ‘‘Mini’’systems)</t>
    <phoneticPr fontId="1"/>
  </si>
  <si>
    <t>汎用機
出荷台数</t>
    <rPh sb="0" eb="3">
      <t>ハンヨウキ</t>
    </rPh>
    <rPh sb="4" eb="8">
      <t>シュッカダイスウ</t>
    </rPh>
    <phoneticPr fontId="1"/>
  </si>
  <si>
    <t>汎用機
稼働台数</t>
    <rPh sb="0" eb="3">
      <t>ハンヨウキ</t>
    </rPh>
    <rPh sb="4" eb="6">
      <t>カドウ</t>
    </rPh>
    <rPh sb="6" eb="8">
      <t>ダイスウ</t>
    </rPh>
    <phoneticPr fontId="1"/>
  </si>
  <si>
    <t>小型計算機
出荷台数</t>
    <rPh sb="0" eb="2">
      <t>コガタ</t>
    </rPh>
    <rPh sb="2" eb="5">
      <t>ケイサンキ</t>
    </rPh>
    <rPh sb="6" eb="10">
      <t>シュッカダイスウ</t>
    </rPh>
    <phoneticPr fontId="1"/>
  </si>
  <si>
    <t>小型計算機
稼働台数</t>
    <rPh sb="6" eb="7">
      <t>ドウ</t>
    </rPh>
    <rPh sb="7" eb="9">
      <t>ダイスウ</t>
    </rPh>
    <phoneticPr fontId="1"/>
  </si>
  <si>
    <t>汎用機
平均出荷価格</t>
    <rPh sb="0" eb="3">
      <t>ハンヨウキ</t>
    </rPh>
    <rPh sb="4" eb="6">
      <t>ヘイキン</t>
    </rPh>
    <rPh sb="6" eb="8">
      <t>シュッカ</t>
    </rPh>
    <rPh sb="8" eb="10">
      <t>カカク</t>
    </rPh>
    <phoneticPr fontId="1"/>
  </si>
  <si>
    <t>小型計算機
平均出荷価格</t>
    <rPh sb="0" eb="2">
      <t>コガタ</t>
    </rPh>
    <rPh sb="2" eb="5">
      <t>ケイサンキ</t>
    </rPh>
    <rPh sb="5" eb="11">
      <t>ヘイキンシュッカカカク</t>
    </rPh>
    <phoneticPr fontId="1"/>
  </si>
  <si>
    <t>米国における汎用機および小型計算機の出荷台数、稼働台数、平均出荷価格の歴史的推移1955-1965</t>
    <rPh sb="0" eb="2">
      <t>ベイコク</t>
    </rPh>
    <rPh sb="6" eb="9">
      <t>ハンヨウキ</t>
    </rPh>
    <rPh sb="12" eb="14">
      <t>コガタ</t>
    </rPh>
    <rPh sb="14" eb="17">
      <t>ケイサンキ</t>
    </rPh>
    <rPh sb="18" eb="22">
      <t>シュッカダイスウ</t>
    </rPh>
    <rPh sb="23" eb="27">
      <t>カドウダイスウ</t>
    </rPh>
    <rPh sb="28" eb="30">
      <t>ヘイキン</t>
    </rPh>
    <rPh sb="30" eb="32">
      <t>シュッカ</t>
    </rPh>
    <rPh sb="32" eb="34">
      <t>カカク</t>
    </rPh>
    <rPh sb="35" eb="38">
      <t>レキシテキ</t>
    </rPh>
    <rPh sb="38" eb="40">
      <t>スイイ</t>
    </rPh>
    <phoneticPr fontId="1"/>
  </si>
  <si>
    <t>&lt;tr&gt;&lt;td&gt;</t>
    <phoneticPr fontId="1"/>
  </si>
  <si>
    <t>&lt;/td&gt;&lt;td&gt;</t>
    <phoneticPr fontId="1"/>
  </si>
  <si>
    <t>&lt;/td&gt;&lt;/tr&gt;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</si>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</sst>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2" x14ac:knownFonts="1"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CB28-3D44-4EA7-A242-59EF0DA9A3AF}">
  <dimension ref="A1:L42"/>
  <sheetViews>
    <sheetView tabSelected="1" topLeftCell="A10" workbookViewId="0">
      <selection activeCell="A38" sqref="A38:B42"/>
    </sheetView>
  </sheetViews>
  <sheetFormatPr defaultRowHeight="13" x14ac:dyDescent="0.2"/>
  <sheetData>
    <row r="1" spans="1:7" x14ac:dyDescent="0.2">
      <c r="A1" t="s">
        <v>9</v>
      </c>
    </row>
    <row r="3" spans="1:7" x14ac:dyDescent="0.2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2">
      <c r="A4">
        <v>1955</v>
      </c>
      <c r="B4">
        <v>0.15</v>
      </c>
      <c r="C4">
        <v>0.24</v>
      </c>
      <c r="D4" t="s">
        <v>2</v>
      </c>
      <c r="E4" t="s">
        <v>2</v>
      </c>
      <c r="F4">
        <v>420</v>
      </c>
    </row>
    <row r="5" spans="1:7" x14ac:dyDescent="0.2">
      <c r="A5">
        <v>1956</v>
      </c>
      <c r="B5">
        <v>0.5</v>
      </c>
      <c r="C5">
        <v>0.7</v>
      </c>
      <c r="D5">
        <v>0.05</v>
      </c>
      <c r="E5">
        <v>0.05</v>
      </c>
      <c r="F5">
        <v>304</v>
      </c>
      <c r="G5">
        <v>50</v>
      </c>
    </row>
    <row r="6" spans="1:7" x14ac:dyDescent="0.2">
      <c r="A6">
        <v>1957</v>
      </c>
      <c r="B6">
        <v>0.66</v>
      </c>
      <c r="C6">
        <v>1.26</v>
      </c>
      <c r="D6">
        <v>0.19</v>
      </c>
      <c r="E6">
        <v>0.24</v>
      </c>
      <c r="F6">
        <v>356</v>
      </c>
      <c r="G6">
        <v>50</v>
      </c>
    </row>
    <row r="7" spans="1:7" x14ac:dyDescent="0.2">
      <c r="A7">
        <v>1958</v>
      </c>
      <c r="B7">
        <v>0.97</v>
      </c>
      <c r="C7">
        <v>2.1</v>
      </c>
      <c r="D7">
        <v>0.21</v>
      </c>
      <c r="E7">
        <v>0.45</v>
      </c>
      <c r="F7">
        <v>393</v>
      </c>
      <c r="G7">
        <v>67</v>
      </c>
    </row>
    <row r="8" spans="1:7" x14ac:dyDescent="0.2">
      <c r="A8">
        <v>1959</v>
      </c>
      <c r="B8">
        <v>1.1499999999999999</v>
      </c>
      <c r="C8">
        <v>3.11</v>
      </c>
      <c r="D8">
        <v>0.25</v>
      </c>
      <c r="E8">
        <v>0.7</v>
      </c>
      <c r="F8">
        <v>413</v>
      </c>
      <c r="G8">
        <v>80</v>
      </c>
    </row>
    <row r="9" spans="1:7" x14ac:dyDescent="0.2">
      <c r="A9">
        <v>1960</v>
      </c>
      <c r="B9">
        <v>1.5</v>
      </c>
      <c r="C9">
        <v>4.4000000000000004</v>
      </c>
      <c r="D9">
        <v>0.3</v>
      </c>
      <c r="E9">
        <v>1</v>
      </c>
      <c r="F9">
        <v>373</v>
      </c>
      <c r="G9">
        <v>100</v>
      </c>
    </row>
    <row r="10" spans="1:7" x14ac:dyDescent="0.2">
      <c r="A10">
        <v>1961</v>
      </c>
      <c r="B10">
        <v>2.2999999999999998</v>
      </c>
      <c r="C10">
        <v>6.15</v>
      </c>
      <c r="D10">
        <v>0.4</v>
      </c>
      <c r="E10">
        <v>1.4</v>
      </c>
      <c r="F10">
        <v>370</v>
      </c>
      <c r="G10">
        <v>75</v>
      </c>
    </row>
    <row r="11" spans="1:7" x14ac:dyDescent="0.2">
      <c r="A11">
        <v>1962</v>
      </c>
      <c r="B11">
        <v>3.1</v>
      </c>
      <c r="C11">
        <v>8.1</v>
      </c>
      <c r="D11">
        <v>0.4</v>
      </c>
      <c r="E11">
        <v>1.8</v>
      </c>
      <c r="F11">
        <v>342</v>
      </c>
      <c r="G11">
        <v>75</v>
      </c>
    </row>
    <row r="12" spans="1:7" x14ac:dyDescent="0.2">
      <c r="A12">
        <v>1963</v>
      </c>
      <c r="B12">
        <v>3.8</v>
      </c>
      <c r="C12">
        <v>11.7</v>
      </c>
      <c r="D12">
        <v>0.4</v>
      </c>
      <c r="E12">
        <v>2.1</v>
      </c>
      <c r="F12">
        <v>321</v>
      </c>
      <c r="G12">
        <v>200</v>
      </c>
    </row>
    <row r="13" spans="1:7" x14ac:dyDescent="0.2">
      <c r="A13">
        <v>1964</v>
      </c>
      <c r="B13">
        <v>5.0999999999999996</v>
      </c>
      <c r="C13">
        <v>16.7</v>
      </c>
      <c r="D13">
        <v>0.5</v>
      </c>
      <c r="E13">
        <v>2.5</v>
      </c>
      <c r="F13">
        <v>308</v>
      </c>
      <c r="G13">
        <v>200</v>
      </c>
    </row>
    <row r="14" spans="1:7" x14ac:dyDescent="0.2">
      <c r="A14">
        <v>1965</v>
      </c>
      <c r="B14">
        <v>5.3</v>
      </c>
      <c r="C14">
        <v>21.6</v>
      </c>
      <c r="D14">
        <v>0.8</v>
      </c>
      <c r="E14">
        <v>3.1</v>
      </c>
      <c r="F14">
        <v>360</v>
      </c>
      <c r="G14">
        <v>188</v>
      </c>
    </row>
    <row r="16" spans="1:7" x14ac:dyDescent="0.2">
      <c r="A16" t="s">
        <v>0</v>
      </c>
    </row>
    <row r="20" spans="1:12" x14ac:dyDescent="0.2">
      <c r="A20" t="s">
        <v>25</v>
      </c>
    </row>
    <row r="22" spans="1:12" x14ac:dyDescent="0.2">
      <c r="B22" t="s">
        <v>16</v>
      </c>
      <c r="C22" t="s">
        <v>16</v>
      </c>
      <c r="D22" t="s">
        <v>16</v>
      </c>
      <c r="E22" t="s">
        <v>16</v>
      </c>
      <c r="F22" t="s">
        <v>17</v>
      </c>
      <c r="G22" t="s">
        <v>17</v>
      </c>
    </row>
    <row r="24" spans="1:12" ht="26" x14ac:dyDescent="0.2">
      <c r="A24" t="s">
        <v>11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23</v>
      </c>
      <c r="G24" s="1" t="s">
        <v>24</v>
      </c>
      <c r="I24" t="s">
        <v>26</v>
      </c>
      <c r="J24" t="s">
        <v>27</v>
      </c>
      <c r="K24" t="s">
        <v>28</v>
      </c>
      <c r="L24" t="str">
        <f>+I24&amp;A24&amp;J24&amp;B24&amp;J24&amp;C24&amp;J24&amp;D24&amp;J24&amp;E24&amp;J24&amp;F24&amp;J24&amp;G24&amp;K24</f>
        <v>&lt;tr&gt;&lt;td&gt;年&lt;/td&gt;&lt;td&gt;汎用機
出荷台数&lt;/td&gt;&lt;td&gt;汎用機
稼働台数&lt;/td&gt;&lt;td&gt;小型計算機
出荷台数&lt;/td&gt;&lt;td&gt;小型計算機
稼働台数&lt;/td&gt;&lt;td&gt;汎用機
平均出荷価格&lt;/td&gt;&lt;td&gt;小型計算機
平均出荷価格&lt;/td&gt;&lt;/tr&gt;</v>
      </c>
    </row>
    <row r="25" spans="1:12" x14ac:dyDescent="0.2">
      <c r="A25">
        <f>+A4</f>
        <v>1955</v>
      </c>
      <c r="B25" s="2">
        <f>+B4*1000</f>
        <v>150</v>
      </c>
      <c r="C25" s="2">
        <f>+C4*1000</f>
        <v>240</v>
      </c>
      <c r="D25" s="4" t="s">
        <v>29</v>
      </c>
      <c r="E25" s="4" t="s">
        <v>29</v>
      </c>
      <c r="F25">
        <f>+F4</f>
        <v>420</v>
      </c>
      <c r="I25" t="s">
        <v>26</v>
      </c>
      <c r="J25" t="s">
        <v>27</v>
      </c>
      <c r="K25" t="s">
        <v>28</v>
      </c>
      <c r="L25" t="str">
        <f>+I25&amp;A25&amp;J25&amp;B25&amp;J25&amp;C25&amp;J25&amp;D25&amp;J25&amp;E25&amp;J25&amp;F25&amp;J25&amp;G25&amp;K25</f>
        <v>&lt;tr&gt;&lt;td&gt;1955&lt;/td&gt;&lt;td&gt;150&lt;/td&gt;&lt;td&gt;240&lt;/td&gt;&lt;td&gt;-&lt;/td&gt;&lt;td&gt;-&lt;/td&gt;&lt;td&gt;420&lt;/td&gt;&lt;td&gt;&lt;/td&gt;&lt;/tr&gt;</v>
      </c>
    </row>
    <row r="26" spans="1:12" x14ac:dyDescent="0.2">
      <c r="A26">
        <f>+A5</f>
        <v>1956</v>
      </c>
      <c r="B26" s="2">
        <f t="shared" ref="B26:C35" si="0">+B5*1000</f>
        <v>500</v>
      </c>
      <c r="C26" s="2">
        <f t="shared" si="0"/>
        <v>700</v>
      </c>
      <c r="D26" s="2">
        <f t="shared" ref="D26:E26" si="1">+D5*1000</f>
        <v>50</v>
      </c>
      <c r="E26" s="2">
        <f t="shared" si="1"/>
        <v>50</v>
      </c>
      <c r="F26">
        <f>+F5</f>
        <v>304</v>
      </c>
      <c r="G26">
        <f>+G5</f>
        <v>50</v>
      </c>
      <c r="I26" t="s">
        <v>26</v>
      </c>
      <c r="J26" t="s">
        <v>27</v>
      </c>
      <c r="K26" t="s">
        <v>28</v>
      </c>
      <c r="L26" t="str">
        <f t="shared" ref="L26:L35" si="2">+I26&amp;A26&amp;J26&amp;B26&amp;J26&amp;C26&amp;J26&amp;D26&amp;J26&amp;E26&amp;J26&amp;F26&amp;J26&amp;G26&amp;K26</f>
        <v>&lt;tr&gt;&lt;td&gt;1956&lt;/td&gt;&lt;td&gt;500&lt;/td&gt;&lt;td&gt;700&lt;/td&gt;&lt;td&gt;50&lt;/td&gt;&lt;td&gt;50&lt;/td&gt;&lt;td&gt;304&lt;/td&gt;&lt;td&gt;50&lt;/td&gt;&lt;/tr&gt;</v>
      </c>
    </row>
    <row r="27" spans="1:12" x14ac:dyDescent="0.2">
      <c r="A27">
        <f>+A6</f>
        <v>1957</v>
      </c>
      <c r="B27" s="2">
        <f t="shared" si="0"/>
        <v>660</v>
      </c>
      <c r="C27" s="2">
        <f t="shared" si="0"/>
        <v>1260</v>
      </c>
      <c r="D27" s="2">
        <f t="shared" ref="D27:E27" si="3">+D6*1000</f>
        <v>190</v>
      </c>
      <c r="E27" s="2">
        <f t="shared" si="3"/>
        <v>240</v>
      </c>
      <c r="F27">
        <f>+F6</f>
        <v>356</v>
      </c>
      <c r="G27">
        <f>+G6</f>
        <v>50</v>
      </c>
      <c r="I27" t="s">
        <v>26</v>
      </c>
      <c r="J27" t="s">
        <v>27</v>
      </c>
      <c r="K27" t="s">
        <v>28</v>
      </c>
      <c r="L27" t="str">
        <f t="shared" si="2"/>
        <v>&lt;tr&gt;&lt;td&gt;1957&lt;/td&gt;&lt;td&gt;660&lt;/td&gt;&lt;td&gt;1260&lt;/td&gt;&lt;td&gt;190&lt;/td&gt;&lt;td&gt;240&lt;/td&gt;&lt;td&gt;356&lt;/td&gt;&lt;td&gt;50&lt;/td&gt;&lt;/tr&gt;</v>
      </c>
    </row>
    <row r="28" spans="1:12" x14ac:dyDescent="0.2">
      <c r="A28">
        <f>+A7</f>
        <v>1958</v>
      </c>
      <c r="B28" s="2">
        <f t="shared" si="0"/>
        <v>970</v>
      </c>
      <c r="C28" s="2">
        <f t="shared" si="0"/>
        <v>2100</v>
      </c>
      <c r="D28" s="2">
        <f t="shared" ref="D28:E28" si="4">+D7*1000</f>
        <v>210</v>
      </c>
      <c r="E28" s="2">
        <f t="shared" si="4"/>
        <v>450</v>
      </c>
      <c r="F28">
        <f>+F7</f>
        <v>393</v>
      </c>
      <c r="G28">
        <f>+G7</f>
        <v>67</v>
      </c>
      <c r="I28" t="s">
        <v>26</v>
      </c>
      <c r="J28" t="s">
        <v>27</v>
      </c>
      <c r="K28" t="s">
        <v>28</v>
      </c>
      <c r="L28" t="str">
        <f t="shared" si="2"/>
        <v>&lt;tr&gt;&lt;td&gt;1958&lt;/td&gt;&lt;td&gt;970&lt;/td&gt;&lt;td&gt;2100&lt;/td&gt;&lt;td&gt;210&lt;/td&gt;&lt;td&gt;450&lt;/td&gt;&lt;td&gt;393&lt;/td&gt;&lt;td&gt;67&lt;/td&gt;&lt;/tr&gt;</v>
      </c>
    </row>
    <row r="29" spans="1:12" x14ac:dyDescent="0.2">
      <c r="A29">
        <f>+A8</f>
        <v>1959</v>
      </c>
      <c r="B29" s="2">
        <f t="shared" si="0"/>
        <v>1150</v>
      </c>
      <c r="C29" s="2">
        <f t="shared" si="0"/>
        <v>3110</v>
      </c>
      <c r="D29" s="2">
        <f t="shared" ref="D29:E29" si="5">+D8*1000</f>
        <v>250</v>
      </c>
      <c r="E29" s="2">
        <f t="shared" si="5"/>
        <v>700</v>
      </c>
      <c r="F29">
        <f>+F8</f>
        <v>413</v>
      </c>
      <c r="G29">
        <f>+G8</f>
        <v>80</v>
      </c>
      <c r="I29" t="s">
        <v>26</v>
      </c>
      <c r="J29" t="s">
        <v>27</v>
      </c>
      <c r="K29" t="s">
        <v>28</v>
      </c>
      <c r="L29" t="str">
        <f t="shared" si="2"/>
        <v>&lt;tr&gt;&lt;td&gt;1959&lt;/td&gt;&lt;td&gt;1150&lt;/td&gt;&lt;td&gt;3110&lt;/td&gt;&lt;td&gt;250&lt;/td&gt;&lt;td&gt;700&lt;/td&gt;&lt;td&gt;413&lt;/td&gt;&lt;td&gt;80&lt;/td&gt;&lt;/tr&gt;</v>
      </c>
    </row>
    <row r="30" spans="1:12" x14ac:dyDescent="0.2">
      <c r="A30">
        <f>+A9</f>
        <v>1960</v>
      </c>
      <c r="B30" s="2">
        <f t="shared" si="0"/>
        <v>1500</v>
      </c>
      <c r="C30" s="2">
        <f t="shared" si="0"/>
        <v>4400</v>
      </c>
      <c r="D30" s="2">
        <f t="shared" ref="D30:E30" si="6">+D9*1000</f>
        <v>300</v>
      </c>
      <c r="E30" s="2">
        <f t="shared" si="6"/>
        <v>1000</v>
      </c>
      <c r="F30">
        <f>+F9</f>
        <v>373</v>
      </c>
      <c r="G30">
        <f>+G9</f>
        <v>100</v>
      </c>
      <c r="I30" t="s">
        <v>26</v>
      </c>
      <c r="J30" t="s">
        <v>27</v>
      </c>
      <c r="K30" t="s">
        <v>28</v>
      </c>
      <c r="L30" t="str">
        <f t="shared" si="2"/>
        <v>&lt;tr&gt;&lt;td&gt;1960&lt;/td&gt;&lt;td&gt;1500&lt;/td&gt;&lt;td&gt;4400&lt;/td&gt;&lt;td&gt;300&lt;/td&gt;&lt;td&gt;1000&lt;/td&gt;&lt;td&gt;373&lt;/td&gt;&lt;td&gt;100&lt;/td&gt;&lt;/tr&gt;</v>
      </c>
    </row>
    <row r="31" spans="1:12" x14ac:dyDescent="0.2">
      <c r="A31">
        <f>+A10</f>
        <v>1961</v>
      </c>
      <c r="B31" s="2">
        <f t="shared" si="0"/>
        <v>2300</v>
      </c>
      <c r="C31" s="2">
        <f t="shared" si="0"/>
        <v>6150</v>
      </c>
      <c r="D31" s="2">
        <f t="shared" ref="D31:E31" si="7">+D10*1000</f>
        <v>400</v>
      </c>
      <c r="E31" s="2">
        <f t="shared" si="7"/>
        <v>1400</v>
      </c>
      <c r="F31">
        <f>+F10</f>
        <v>370</v>
      </c>
      <c r="G31">
        <f>+G10</f>
        <v>75</v>
      </c>
      <c r="I31" t="s">
        <v>26</v>
      </c>
      <c r="J31" t="s">
        <v>27</v>
      </c>
      <c r="K31" t="s">
        <v>28</v>
      </c>
      <c r="L31" t="str">
        <f t="shared" si="2"/>
        <v>&lt;tr&gt;&lt;td&gt;1961&lt;/td&gt;&lt;td&gt;2300&lt;/td&gt;&lt;td&gt;6150&lt;/td&gt;&lt;td&gt;400&lt;/td&gt;&lt;td&gt;1400&lt;/td&gt;&lt;td&gt;370&lt;/td&gt;&lt;td&gt;75&lt;/td&gt;&lt;/tr&gt;</v>
      </c>
    </row>
    <row r="32" spans="1:12" x14ac:dyDescent="0.2">
      <c r="A32">
        <f>+A11</f>
        <v>1962</v>
      </c>
      <c r="B32" s="2">
        <f t="shared" si="0"/>
        <v>3100</v>
      </c>
      <c r="C32" s="2">
        <f t="shared" si="0"/>
        <v>8100</v>
      </c>
      <c r="D32" s="2">
        <f t="shared" ref="D32:E32" si="8">+D11*1000</f>
        <v>400</v>
      </c>
      <c r="E32" s="2">
        <f t="shared" si="8"/>
        <v>1800</v>
      </c>
      <c r="F32">
        <f>+F11</f>
        <v>342</v>
      </c>
      <c r="G32">
        <f>+G11</f>
        <v>75</v>
      </c>
      <c r="I32" t="s">
        <v>26</v>
      </c>
      <c r="J32" t="s">
        <v>27</v>
      </c>
      <c r="K32" t="s">
        <v>28</v>
      </c>
      <c r="L32" t="str">
        <f t="shared" si="2"/>
        <v>&lt;tr&gt;&lt;td&gt;1962&lt;/td&gt;&lt;td&gt;3100&lt;/td&gt;&lt;td&gt;8100&lt;/td&gt;&lt;td&gt;400&lt;/td&gt;&lt;td&gt;1800&lt;/td&gt;&lt;td&gt;342&lt;/td&gt;&lt;td&gt;75&lt;/td&gt;&lt;/tr&gt;</v>
      </c>
    </row>
    <row r="33" spans="1:12" x14ac:dyDescent="0.2">
      <c r="A33">
        <f>+A12</f>
        <v>1963</v>
      </c>
      <c r="B33" s="2">
        <f t="shared" si="0"/>
        <v>3800</v>
      </c>
      <c r="C33" s="2">
        <f t="shared" si="0"/>
        <v>11700</v>
      </c>
      <c r="D33" s="2">
        <f t="shared" ref="D33:E33" si="9">+D12*1000</f>
        <v>400</v>
      </c>
      <c r="E33" s="2">
        <f t="shared" si="9"/>
        <v>2100</v>
      </c>
      <c r="F33">
        <f>+F12</f>
        <v>321</v>
      </c>
      <c r="G33">
        <f>+G12</f>
        <v>200</v>
      </c>
      <c r="I33" t="s">
        <v>26</v>
      </c>
      <c r="J33" t="s">
        <v>27</v>
      </c>
      <c r="K33" t="s">
        <v>28</v>
      </c>
      <c r="L33" t="str">
        <f t="shared" si="2"/>
        <v>&lt;tr&gt;&lt;td&gt;1963&lt;/td&gt;&lt;td&gt;3800&lt;/td&gt;&lt;td&gt;11700&lt;/td&gt;&lt;td&gt;400&lt;/td&gt;&lt;td&gt;2100&lt;/td&gt;&lt;td&gt;321&lt;/td&gt;&lt;td&gt;200&lt;/td&gt;&lt;/tr&gt;</v>
      </c>
    </row>
    <row r="34" spans="1:12" x14ac:dyDescent="0.2">
      <c r="A34">
        <f>+A13</f>
        <v>1964</v>
      </c>
      <c r="B34" s="2">
        <f t="shared" si="0"/>
        <v>5100</v>
      </c>
      <c r="C34" s="2">
        <f t="shared" si="0"/>
        <v>16700</v>
      </c>
      <c r="D34" s="2">
        <f t="shared" ref="D34:E34" si="10">+D13*1000</f>
        <v>500</v>
      </c>
      <c r="E34" s="2">
        <f t="shared" si="10"/>
        <v>2500</v>
      </c>
      <c r="F34">
        <f>+F13</f>
        <v>308</v>
      </c>
      <c r="G34">
        <f>+G13</f>
        <v>200</v>
      </c>
      <c r="I34" t="s">
        <v>26</v>
      </c>
      <c r="J34" t="s">
        <v>27</v>
      </c>
      <c r="K34" t="s">
        <v>28</v>
      </c>
      <c r="L34" t="str">
        <f t="shared" si="2"/>
        <v>&lt;tr&gt;&lt;td&gt;1964&lt;/td&gt;&lt;td&gt;5100&lt;/td&gt;&lt;td&gt;16700&lt;/td&gt;&lt;td&gt;500&lt;/td&gt;&lt;td&gt;2500&lt;/td&gt;&lt;td&gt;308&lt;/td&gt;&lt;td&gt;200&lt;/td&gt;&lt;/tr&gt;</v>
      </c>
    </row>
    <row r="35" spans="1:12" x14ac:dyDescent="0.2">
      <c r="A35">
        <f>+A14</f>
        <v>1965</v>
      </c>
      <c r="B35" s="2">
        <f t="shared" si="0"/>
        <v>5300</v>
      </c>
      <c r="C35" s="2">
        <f t="shared" si="0"/>
        <v>21600</v>
      </c>
      <c r="D35" s="2">
        <f t="shared" ref="D35:E35" si="11">+D14*1000</f>
        <v>800</v>
      </c>
      <c r="E35" s="2">
        <f t="shared" si="11"/>
        <v>3100</v>
      </c>
      <c r="F35">
        <f>+F14</f>
        <v>360</v>
      </c>
      <c r="G35">
        <f>+G14</f>
        <v>188</v>
      </c>
      <c r="I35" t="s">
        <v>26</v>
      </c>
      <c r="J35" t="s">
        <v>27</v>
      </c>
      <c r="K35" t="s">
        <v>28</v>
      </c>
      <c r="L35" t="str">
        <f t="shared" si="2"/>
        <v>&lt;tr&gt;&lt;td&gt;1965&lt;/td&gt;&lt;td&gt;5300&lt;/td&gt;&lt;td&gt;21600&lt;/td&gt;&lt;td&gt;800&lt;/td&gt;&lt;td&gt;3100&lt;/td&gt;&lt;td&gt;360&lt;/td&gt;&lt;td&gt;188&lt;/td&gt;&lt;/tr&gt;</v>
      </c>
    </row>
    <row r="38" spans="1:12" x14ac:dyDescent="0.2">
      <c r="A38" s="3" t="s">
        <v>10</v>
      </c>
      <c r="B38" t="s">
        <v>15</v>
      </c>
    </row>
    <row r="39" spans="1:12" x14ac:dyDescent="0.2">
      <c r="A39" s="3"/>
      <c r="B39" t="s">
        <v>14</v>
      </c>
    </row>
    <row r="40" spans="1:12" x14ac:dyDescent="0.2">
      <c r="A40" s="3" t="s">
        <v>12</v>
      </c>
      <c r="B40" t="s">
        <v>13</v>
      </c>
    </row>
    <row r="42" spans="1:12" x14ac:dyDescent="0.2">
      <c r="B42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佐野正博</dc:creator>
  <cp:lastModifiedBy>佐野正博</cp:lastModifiedBy>
  <dcterms:created xsi:type="dcterms:W3CDTF">2026-07-31T12:50:10Z</dcterms:created>
  <dcterms:modified xsi:type="dcterms:W3CDTF">2026-07-31T14:02:43Z</dcterms:modified>
</cp:coreProperties>
</file>